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68973C0E-0424-4EFF-99F8-D2850D899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47" i="1" l="1"/>
  <c r="B26" i="1"/>
  <c r="B15" i="1"/>
  <c r="C12" i="1"/>
  <c r="B14" i="1" l="1"/>
</calcChain>
</file>

<file path=xl/sharedStrings.xml><?xml version="1.0" encoding="utf-8"?>
<sst xmlns="http://schemas.openxmlformats.org/spreadsheetml/2006/main" count="51" uniqueCount="47">
  <si>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</si>
  <si>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</si>
  <si>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</si>
  <si>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</si>
  <si>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</si>
  <si>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</si>
  <si>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</si>
  <si>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</si>
  <si>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13.09.2022.</t>
  </si>
  <si>
    <t>14.09.2022.</t>
  </si>
  <si>
    <t>IZVOD  BR. 175</t>
  </si>
  <si>
    <t>PLANETA SPORT - POVRAĆAJ SREDSTAVA</t>
  </si>
  <si>
    <t>SPIN TR</t>
  </si>
  <si>
    <t>RUŽA IMPEKS DOO NIŠ</t>
  </si>
  <si>
    <t>MESOKOMBINAT PROMET DOO LESKOVAC</t>
  </si>
  <si>
    <t>PRINCIPAL DUO</t>
  </si>
  <si>
    <t>DAKOM DOO</t>
  </si>
  <si>
    <t>DON DON D.O.O.</t>
  </si>
  <si>
    <t>FRIKOM DOO</t>
  </si>
  <si>
    <t>GE LE SYNERGY</t>
  </si>
  <si>
    <t>JANKOVIĆ ROSA</t>
  </si>
  <si>
    <t>NBA PATRIOTA DOO</t>
  </si>
  <si>
    <t>PWW.-DEPONIJA DVA DOO LESKOVAC</t>
  </si>
  <si>
    <t>IBREA DOO</t>
  </si>
  <si>
    <t>MEDIPRO MPM DOO BEOGRAD</t>
  </si>
  <si>
    <t>OLYMPUS CZECH GROUP S.R.O</t>
  </si>
  <si>
    <t>FRIGO PAHULJA</t>
  </si>
  <si>
    <t>VITAN GAS DOO NOVI SAD</t>
  </si>
  <si>
    <t>KOMUNALAC JKP LESKOVAC</t>
  </si>
  <si>
    <t>NATALY DROGERIJA TR NIŠ</t>
  </si>
  <si>
    <t>ENERGO-TIPPO DOO BEOGRAD</t>
  </si>
  <si>
    <t>ZAVOD ZA JAVNO ZDRAVLJE LESKOVAC</t>
  </si>
  <si>
    <t>DEMOS DOO BATAJNICA-BEOGRAD</t>
  </si>
  <si>
    <t>PWW.-LESKOVAC DOO LESKOVAC</t>
  </si>
  <si>
    <t>JKP VODOVOD LESKOVAC</t>
  </si>
  <si>
    <t>KOMUNALAC VLASOTINCE</t>
  </si>
  <si>
    <t>GRAFIKA GALEB D.O.O.</t>
  </si>
  <si>
    <t>MEDICAL INNOVATION SOLUTIONS DOO</t>
  </si>
  <si>
    <t>DRAGER TEHNIKA DOO BEOGRAD</t>
  </si>
  <si>
    <t>MEDICA-PROJEKT DOO BEOGRAD</t>
  </si>
  <si>
    <t>VATRO PROTEKT 016</t>
  </si>
  <si>
    <t>MEDICINSKI FAKULTET NIŠ</t>
  </si>
  <si>
    <t>KATALOG  DOO LESKOVAC</t>
  </si>
  <si>
    <t>ISHRANA - 07D</t>
  </si>
  <si>
    <t>MATERIJALNI I OSTALI TROŠKOVI - 07E I 07F</t>
  </si>
  <si>
    <t>MATERIJALNI TROŠKOVI - 07E - IZVOR 24 PARTICIPACIJA</t>
  </si>
  <si>
    <t>POVRAĆAJ SREDSTAVA - ŽARKOVIĆ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</si>
</sst>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19" fillId="0" borderId="10" xfId="0" applyFont="1" applyBorder="1"/>
    <xf numFmtId="4" fontId="36" fillId="0" borderId="11" xfId="0" applyNumberFormat="1" applyFont="1" applyFill="1" applyBorder="1" applyAlignment="1">
      <alignment horizontal="right"/>
    </xf>
    <xf numFmtId="0" fontId="37" fillId="0" borderId="14" xfId="0" applyFont="1" applyBorder="1" applyAlignment="1"/>
    <xf numFmtId="4" fontId="37" fillId="0" borderId="15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6" fillId="0" borderId="16" xfId="0" applyFont="1" applyBorder="1" applyAlignment="1"/>
    <xf numFmtId="4" fontId="36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604039.67000000004</v>
      </c>
    </row>
    <row r="8" spans="1:3" x14ac:dyDescent="0.25">
      <c r="A8" s="6" t="s">
        <v>2</v>
      </c>
      <c r="B8" s="6" t="s">
        <v>8</v>
      </c>
      <c r="C8" s="7">
        <v>4065474.419999999</v>
      </c>
    </row>
    <row r="9" spans="1:3" x14ac:dyDescent="0.25">
      <c r="A9" s="6" t="s">
        <v>7</v>
      </c>
      <c r="B9" s="6" t="s">
        <v>9</v>
      </c>
      <c r="C9" s="8">
        <v>19583</v>
      </c>
    </row>
    <row r="10" spans="1:3" x14ac:dyDescent="0.25">
      <c r="A10" s="6" t="s">
        <v>11</v>
      </c>
      <c r="B10" s="6" t="s">
        <v>9</v>
      </c>
      <c r="C10" s="8">
        <v>6011.7</v>
      </c>
    </row>
    <row r="11" spans="1:3" x14ac:dyDescent="0.25">
      <c r="A11" s="9" t="s">
        <v>6</v>
      </c>
      <c r="B11" s="6" t="s">
        <v>9</v>
      </c>
      <c r="C11" s="10">
        <v>3487029.4499999997</v>
      </c>
    </row>
    <row r="12" spans="1:3" x14ac:dyDescent="0.25">
      <c r="A12" s="11"/>
      <c r="B12" s="6"/>
      <c r="C12" s="1">
        <f>C8+C9+C10-C11</f>
        <v>604039.66999999946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14.09.2022.</v>
      </c>
    </row>
    <row r="15" spans="1:3" x14ac:dyDescent="0.25">
      <c r="A15" s="14" t="s">
        <v>43</v>
      </c>
      <c r="B15" s="15">
        <f>SUM(B16:B25)</f>
        <v>734125.00000000012</v>
      </c>
    </row>
    <row r="16" spans="1:3" x14ac:dyDescent="0.25">
      <c r="A16" s="16" t="s">
        <v>12</v>
      </c>
      <c r="B16" s="17">
        <v>163240.74</v>
      </c>
    </row>
    <row r="17" spans="1:2" x14ac:dyDescent="0.25">
      <c r="A17" s="16" t="s">
        <v>13</v>
      </c>
      <c r="B17" s="17">
        <v>103268.01999999999</v>
      </c>
    </row>
    <row r="18" spans="1:2" x14ac:dyDescent="0.25">
      <c r="A18" s="16" t="s">
        <v>14</v>
      </c>
      <c r="B18" s="17">
        <v>55458.96</v>
      </c>
    </row>
    <row r="19" spans="1:2" x14ac:dyDescent="0.25">
      <c r="A19" s="16" t="s">
        <v>15</v>
      </c>
      <c r="B19" s="17">
        <v>55109.19</v>
      </c>
    </row>
    <row r="20" spans="1:2" x14ac:dyDescent="0.25">
      <c r="A20" s="16" t="s">
        <v>16</v>
      </c>
      <c r="B20" s="17">
        <v>174419.11</v>
      </c>
    </row>
    <row r="21" spans="1:2" x14ac:dyDescent="0.25">
      <c r="A21" s="16" t="s">
        <v>17</v>
      </c>
      <c r="B21" s="17">
        <v>122117.33000000002</v>
      </c>
    </row>
    <row r="22" spans="1:2" x14ac:dyDescent="0.25">
      <c r="A22" s="16" t="s">
        <v>18</v>
      </c>
      <c r="B22" s="17">
        <v>15202</v>
      </c>
    </row>
    <row r="23" spans="1:2" x14ac:dyDescent="0.25">
      <c r="A23" s="16" t="s">
        <v>19</v>
      </c>
      <c r="B23" s="17">
        <v>13044</v>
      </c>
    </row>
    <row r="24" spans="1:2" x14ac:dyDescent="0.25">
      <c r="A24" s="16" t="s">
        <v>20</v>
      </c>
      <c r="B24" s="17">
        <v>28718.15</v>
      </c>
    </row>
    <row r="25" spans="1:2" x14ac:dyDescent="0.25">
      <c r="A25" s="18" t="s">
        <v>21</v>
      </c>
      <c r="B25" s="19">
        <v>3547.5</v>
      </c>
    </row>
    <row r="26" spans="1:2" x14ac:dyDescent="0.25">
      <c r="A26" s="20" t="s">
        <v>44</v>
      </c>
      <c r="B26" s="21">
        <f>SUM(B27:B46)</f>
        <v>2626892.7499999995</v>
      </c>
    </row>
    <row r="27" spans="1:2" x14ac:dyDescent="0.25">
      <c r="A27" s="16" t="s">
        <v>22</v>
      </c>
      <c r="B27" s="17">
        <v>135420</v>
      </c>
    </row>
    <row r="28" spans="1:2" x14ac:dyDescent="0.25">
      <c r="A28" s="16" t="s">
        <v>23</v>
      </c>
      <c r="B28" s="17">
        <v>99005.94</v>
      </c>
    </row>
    <row r="29" spans="1:2" x14ac:dyDescent="0.25">
      <c r="A29" s="16" t="s">
        <v>24</v>
      </c>
      <c r="B29" s="17">
        <v>85502.15</v>
      </c>
    </row>
    <row r="30" spans="1:2" x14ac:dyDescent="0.25">
      <c r="A30" s="16" t="s">
        <v>25</v>
      </c>
      <c r="B30" s="17">
        <v>53444.04</v>
      </c>
    </row>
    <row r="31" spans="1:2" x14ac:dyDescent="0.25">
      <c r="A31" s="16" t="s">
        <v>26</v>
      </c>
      <c r="B31" s="17">
        <v>22200</v>
      </c>
    </row>
    <row r="32" spans="1:2" x14ac:dyDescent="0.25">
      <c r="A32" s="16" t="s">
        <v>27</v>
      </c>
      <c r="B32" s="17">
        <v>57438</v>
      </c>
    </row>
    <row r="33" spans="1:2" x14ac:dyDescent="0.25">
      <c r="A33" s="16" t="s">
        <v>28</v>
      </c>
      <c r="B33" s="17">
        <v>199339.4</v>
      </c>
    </row>
    <row r="34" spans="1:2" x14ac:dyDescent="0.25">
      <c r="A34" s="16" t="s">
        <v>29</v>
      </c>
      <c r="B34" s="17">
        <v>287484.79999999999</v>
      </c>
    </row>
    <row r="35" spans="1:2" x14ac:dyDescent="0.25">
      <c r="A35" s="16" t="s">
        <v>30</v>
      </c>
      <c r="B35" s="17">
        <v>63189.85</v>
      </c>
    </row>
    <row r="36" spans="1:2" x14ac:dyDescent="0.25">
      <c r="A36" s="16" t="s">
        <v>31</v>
      </c>
      <c r="B36" s="17">
        <v>128399</v>
      </c>
    </row>
    <row r="37" spans="1:2" x14ac:dyDescent="0.25">
      <c r="A37" s="16" t="s">
        <v>32</v>
      </c>
      <c r="B37" s="17">
        <v>28120</v>
      </c>
    </row>
    <row r="38" spans="1:2" x14ac:dyDescent="0.25">
      <c r="A38" s="16" t="s">
        <v>33</v>
      </c>
      <c r="B38" s="17">
        <v>300000</v>
      </c>
    </row>
    <row r="39" spans="1:2" x14ac:dyDescent="0.25">
      <c r="A39" s="16" t="s">
        <v>34</v>
      </c>
      <c r="B39" s="17">
        <v>300000</v>
      </c>
    </row>
    <row r="40" spans="1:2" x14ac:dyDescent="0.25">
      <c r="A40" s="16" t="s">
        <v>35</v>
      </c>
      <c r="B40" s="17">
        <v>40000</v>
      </c>
    </row>
    <row r="41" spans="1:2" x14ac:dyDescent="0.25">
      <c r="A41" s="16" t="s">
        <v>36</v>
      </c>
      <c r="B41" s="17">
        <v>142028.4</v>
      </c>
    </row>
    <row r="42" spans="1:2" x14ac:dyDescent="0.25">
      <c r="A42" s="16" t="s">
        <v>37</v>
      </c>
      <c r="B42" s="17">
        <v>251006.19</v>
      </c>
    </row>
    <row r="43" spans="1:2" x14ac:dyDescent="0.25">
      <c r="A43" s="16" t="s">
        <v>38</v>
      </c>
      <c r="B43" s="17">
        <v>54000</v>
      </c>
    </row>
    <row r="44" spans="1:2" x14ac:dyDescent="0.25">
      <c r="A44" s="16" t="s">
        <v>39</v>
      </c>
      <c r="B44" s="17">
        <v>50000</v>
      </c>
    </row>
    <row r="45" spans="1:2" x14ac:dyDescent="0.25">
      <c r="A45" s="16" t="s">
        <v>40</v>
      </c>
      <c r="B45" s="17">
        <v>52397.98</v>
      </c>
    </row>
    <row r="46" spans="1:2" x14ac:dyDescent="0.25">
      <c r="A46" s="18" t="s">
        <v>41</v>
      </c>
      <c r="B46" s="19">
        <v>277917</v>
      </c>
    </row>
    <row r="47" spans="1:2" x14ac:dyDescent="0.25">
      <c r="A47" s="20" t="s">
        <v>45</v>
      </c>
      <c r="B47" s="21">
        <f>SUM(B48)</f>
        <v>120000</v>
      </c>
    </row>
    <row r="48" spans="1:2" x14ac:dyDescent="0.25">
      <c r="A48" s="18" t="s">
        <v>42</v>
      </c>
      <c r="B48" s="19">
        <v>120000</v>
      </c>
    </row>
    <row r="49" spans="1:2" x14ac:dyDescent="0.25">
      <c r="A49" s="22" t="s">
        <v>46</v>
      </c>
      <c r="B49" s="23">
        <v>6011.7</v>
      </c>
    </row>
    <row r="50" spans="1:2" x14ac:dyDescent="0.25">
      <c r="B50" s="1">
        <f>B15+B26+B47+B49</f>
        <v>3487029.4499999997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2022-09-15T04:46:11Z</dcterms:modified>
</cp:coreProperties>
</file>